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weby\msvapovka\dok\"/>
    </mc:Choice>
  </mc:AlternateContent>
  <xr:revisionPtr revIDLastSave="0" documentId="8_{E34A4815-1A75-4167-ADDF-DE3F44663FAD}" xr6:coauthVersionLast="47" xr6:coauthVersionMax="47" xr10:uidLastSave="{00000000-0000-0000-0000-000000000000}"/>
  <bookViews>
    <workbookView xWindow="876" yWindow="456" windowWidth="19476" windowHeight="10200" xr2:uid="{00000000-000D-0000-FFFF-FFFF00000000}"/>
  </bookViews>
  <sheets>
    <sheet name="List1" sheetId="1" r:id="rId1"/>
    <sheet name="List2" sheetId="2" r:id="rId2"/>
    <sheet name="Lis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5" i="1" l="1"/>
  <c r="I15" i="1"/>
  <c r="H15" i="1"/>
  <c r="I16" i="1"/>
  <c r="H16" i="1"/>
  <c r="I7" i="1"/>
  <c r="I8" i="1"/>
  <c r="H7" i="1"/>
  <c r="H8" i="1"/>
  <c r="G7" i="1"/>
  <c r="B23" i="1" l="1"/>
  <c r="B13" i="1"/>
  <c r="B5" i="1"/>
  <c r="B21" i="1" l="1"/>
</calcChain>
</file>

<file path=xl/sharedStrings.xml><?xml version="1.0" encoding="utf-8"?>
<sst xmlns="http://schemas.openxmlformats.org/spreadsheetml/2006/main" count="80" uniqueCount="31">
  <si>
    <t>Základní členský příspěvek</t>
  </si>
  <si>
    <t>varianta MINIMUM</t>
  </si>
  <si>
    <t>varianta STANDARD</t>
  </si>
  <si>
    <t>varianta EXCLUSIVE</t>
  </si>
  <si>
    <t>odvod: pojištění (rozsah dle varianty)</t>
  </si>
  <si>
    <t xml:space="preserve">               sekretariát </t>
  </si>
  <si>
    <t xml:space="preserve">               fond pro podporu a rozvoj ČMMJ</t>
  </si>
  <si>
    <t>odvod celkem</t>
  </si>
  <si>
    <t xml:space="preserve">výše ČP celkem </t>
  </si>
  <si>
    <t>Snížený členský příspěvek I. (důchodci od 65-ti let, studenti do 26-ti let, invalidé nejvyšší stupeň postižení)</t>
  </si>
  <si>
    <t>Snížený členský příspěvek II. (myslivci a lesníci z povolání, prokáží pojištění u zaměstnavatele)</t>
  </si>
  <si>
    <t>Čestné členství</t>
  </si>
  <si>
    <t>zůstává OMS (klubu)</t>
  </si>
  <si>
    <t>odvod OMS (klubu)</t>
  </si>
  <si>
    <t xml:space="preserve">zůstává OMS (klubu) </t>
  </si>
  <si>
    <t xml:space="preserve">               sekretariát      </t>
  </si>
  <si>
    <t xml:space="preserve">               sekretariát     </t>
  </si>
  <si>
    <t>Stávající varianta</t>
  </si>
  <si>
    <t>Varianta zvýšení 1</t>
  </si>
  <si>
    <t xml:space="preserve">odvod: pojištění </t>
  </si>
  <si>
    <t>odvod: pojištění</t>
  </si>
  <si>
    <t>Pojistné 300 Kč:</t>
  </si>
  <si>
    <t>odpovědnost člena</t>
  </si>
  <si>
    <t>Poznámka:</t>
  </si>
  <si>
    <t>úraz člena</t>
  </si>
  <si>
    <t>Pojistné 1 400 Kč:</t>
  </si>
  <si>
    <t>úraz v občanském životě člen</t>
  </si>
  <si>
    <t>úraz pes</t>
  </si>
  <si>
    <t>Pojistné 2 900 Kč:</t>
  </si>
  <si>
    <t>odpovědnost člen v obč. životě</t>
  </si>
  <si>
    <t>odpovědnost pes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</si>
</sst>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#,##0\ &quot;Kč&quot;;[Red]\-#,##0\ &quot;Kč&quot;"/>
    <numFmt numFmtId="164" formatCode="#,##0\ &quot;Kč&quot;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164" fontId="0" fillId="0" borderId="0" xfId="0" applyNumberFormat="1"/>
    <xf numFmtId="164" fontId="1" fillId="0" borderId="0" xfId="0" applyNumberFormat="1" applyFont="1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 vertical="center"/>
    </xf>
    <xf numFmtId="0" fontId="0" fillId="0" borderId="4" xfId="0" applyBorder="1"/>
    <xf numFmtId="164" fontId="0" fillId="0" borderId="4" xfId="0" applyNumberFormat="1" applyBorder="1"/>
    <xf numFmtId="0" fontId="0" fillId="0" borderId="5" xfId="0" applyBorder="1"/>
    <xf numFmtId="164" fontId="0" fillId="0" borderId="5" xfId="0" applyNumberFormat="1" applyBorder="1"/>
    <xf numFmtId="0" fontId="2" fillId="2" borderId="6" xfId="0" applyFont="1" applyFill="1" applyBorder="1" applyAlignment="1">
      <alignment horizontal="center" vertical="center"/>
    </xf>
    <xf numFmtId="0" fontId="1" fillId="2" borderId="9" xfId="0" applyFont="1" applyFill="1" applyBorder="1"/>
    <xf numFmtId="164" fontId="1" fillId="2" borderId="4" xfId="0" applyNumberFormat="1" applyFont="1" applyFill="1" applyBorder="1" applyAlignment="1">
      <alignment horizontal="center"/>
    </xf>
    <xf numFmtId="164" fontId="1" fillId="2" borderId="10" xfId="0" applyNumberFormat="1" applyFont="1" applyFill="1" applyBorder="1" applyAlignment="1">
      <alignment horizontal="center"/>
    </xf>
    <xf numFmtId="0" fontId="0" fillId="2" borderId="9" xfId="0" applyFill="1" applyBorder="1"/>
    <xf numFmtId="164" fontId="0" fillId="2" borderId="4" xfId="0" applyNumberFormat="1" applyFill="1" applyBorder="1" applyAlignment="1">
      <alignment horizontal="center"/>
    </xf>
    <xf numFmtId="164" fontId="0" fillId="2" borderId="10" xfId="0" applyNumberFormat="1" applyFill="1" applyBorder="1" applyAlignment="1">
      <alignment horizontal="center"/>
    </xf>
    <xf numFmtId="0" fontId="1" fillId="2" borderId="11" xfId="0" applyFont="1" applyFill="1" applyBorder="1"/>
    <xf numFmtId="164" fontId="0" fillId="2" borderId="12" xfId="0" applyNumberFormat="1" applyFill="1" applyBorder="1" applyAlignment="1">
      <alignment horizontal="center"/>
    </xf>
    <xf numFmtId="164" fontId="0" fillId="2" borderId="13" xfId="0" applyNumberFormat="1" applyFill="1" applyBorder="1" applyAlignment="1">
      <alignment horizontal="center"/>
    </xf>
    <xf numFmtId="0" fontId="2" fillId="2" borderId="6" xfId="0" applyFont="1" applyFill="1" applyBorder="1" applyAlignment="1">
      <alignment horizontal="center" wrapText="1"/>
    </xf>
    <xf numFmtId="0" fontId="0" fillId="2" borderId="11" xfId="0" applyFill="1" applyBorder="1"/>
    <xf numFmtId="164" fontId="3" fillId="0" borderId="5" xfId="0" applyNumberFormat="1" applyFont="1" applyBorder="1"/>
    <xf numFmtId="164" fontId="4" fillId="0" borderId="5" xfId="0" applyNumberFormat="1" applyFont="1" applyBorder="1"/>
    <xf numFmtId="164" fontId="3" fillId="2" borderId="13" xfId="0" applyNumberFormat="1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right" wrapText="1"/>
    </xf>
    <xf numFmtId="164" fontId="3" fillId="4" borderId="5" xfId="0" applyNumberFormat="1" applyFont="1" applyFill="1" applyBorder="1"/>
    <xf numFmtId="164" fontId="4" fillId="4" borderId="5" xfId="0" applyNumberFormat="1" applyFont="1" applyFill="1" applyBorder="1"/>
    <xf numFmtId="0" fontId="1" fillId="0" borderId="0" xfId="0" applyFont="1"/>
    <xf numFmtId="6" fontId="0" fillId="0" borderId="0" xfId="0" applyNumberFormat="1"/>
    <xf numFmtId="0" fontId="1" fillId="4" borderId="0" xfId="0" applyFont="1" applyFill="1"/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0" fillId="2" borderId="8" xfId="0" applyFill="1" applyBorder="1" applyAlignment="1">
      <alignment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5"/>
  <sheetViews>
    <sheetView tabSelected="1" workbookViewId="0">
      <selection activeCell="I18" sqref="I18"/>
    </sheetView>
  </sheetViews>
  <sheetFormatPr defaultRowHeight="14.4" x14ac:dyDescent="0.3"/>
  <cols>
    <col min="1" max="1" width="35.77734375" customWidth="1"/>
    <col min="2" max="3" width="12.77734375" customWidth="1"/>
    <col min="4" max="4" width="14.77734375" customWidth="1"/>
    <col min="5" max="5" width="3.21875" customWidth="1"/>
    <col min="6" max="6" width="35.77734375" customWidth="1"/>
    <col min="7" max="8" width="12.77734375" customWidth="1"/>
    <col min="9" max="9" width="14.77734375" customWidth="1"/>
    <col min="10" max="10" width="3.21875" customWidth="1"/>
  </cols>
  <sheetData>
    <row r="1" spans="1:9" ht="15" thickBot="1" x14ac:dyDescent="0.35"/>
    <row r="2" spans="1:9" ht="42" customHeight="1" thickBot="1" x14ac:dyDescent="0.35">
      <c r="A2" s="32" t="s">
        <v>17</v>
      </c>
      <c r="B2" s="33"/>
      <c r="C2" s="33"/>
      <c r="D2" s="34"/>
      <c r="F2" s="32" t="s">
        <v>18</v>
      </c>
      <c r="G2" s="33"/>
      <c r="H2" s="33"/>
      <c r="I2" s="34"/>
    </row>
    <row r="3" spans="1:9" ht="15" thickBot="1" x14ac:dyDescent="0.35"/>
    <row r="4" spans="1:9" ht="78.75" customHeight="1" x14ac:dyDescent="0.3">
      <c r="A4" s="9" t="s">
        <v>0</v>
      </c>
      <c r="B4" s="24" t="s">
        <v>1</v>
      </c>
      <c r="C4" s="24" t="s">
        <v>2</v>
      </c>
      <c r="D4" s="25" t="s">
        <v>3</v>
      </c>
      <c r="F4" s="9" t="s">
        <v>0</v>
      </c>
      <c r="G4" s="24" t="s">
        <v>1</v>
      </c>
      <c r="H4" s="24" t="s">
        <v>2</v>
      </c>
      <c r="I4" s="25" t="s">
        <v>3</v>
      </c>
    </row>
    <row r="5" spans="1:9" x14ac:dyDescent="0.3">
      <c r="A5" s="10" t="s">
        <v>8</v>
      </c>
      <c r="B5" s="11">
        <f>SUM(B6:B7)</f>
        <v>1000</v>
      </c>
      <c r="C5" s="11">
        <v>1600</v>
      </c>
      <c r="D5" s="12">
        <v>2100</v>
      </c>
      <c r="F5" s="10" t="s">
        <v>8</v>
      </c>
      <c r="G5" s="11">
        <v>1300</v>
      </c>
      <c r="H5" s="11">
        <v>2400</v>
      </c>
      <c r="I5" s="12">
        <v>3900</v>
      </c>
    </row>
    <row r="6" spans="1:9" x14ac:dyDescent="0.3">
      <c r="A6" s="13" t="s">
        <v>14</v>
      </c>
      <c r="B6" s="14">
        <v>504</v>
      </c>
      <c r="C6" s="14">
        <v>504</v>
      </c>
      <c r="D6" s="15">
        <v>504</v>
      </c>
      <c r="F6" s="13" t="s">
        <v>14</v>
      </c>
      <c r="G6" s="14">
        <v>716</v>
      </c>
      <c r="H6" s="14">
        <v>716</v>
      </c>
      <c r="I6" s="15">
        <v>716</v>
      </c>
    </row>
    <row r="7" spans="1:9" ht="15" thickBot="1" x14ac:dyDescent="0.35">
      <c r="A7" s="16" t="s">
        <v>7</v>
      </c>
      <c r="B7" s="17">
        <v>496</v>
      </c>
      <c r="C7" s="17">
        <v>1096</v>
      </c>
      <c r="D7" s="18">
        <v>1596</v>
      </c>
      <c r="F7" s="16" t="s">
        <v>7</v>
      </c>
      <c r="G7" s="17">
        <f>G5-G6</f>
        <v>584</v>
      </c>
      <c r="H7" s="17">
        <f t="shared" ref="H7:I7" si="0">H5-H6</f>
        <v>1684</v>
      </c>
      <c r="I7" s="17">
        <f t="shared" si="0"/>
        <v>3184</v>
      </c>
    </row>
    <row r="8" spans="1:9" x14ac:dyDescent="0.3">
      <c r="A8" s="7" t="s">
        <v>19</v>
      </c>
      <c r="B8" s="21">
        <v>300</v>
      </c>
      <c r="C8" s="21">
        <v>900</v>
      </c>
      <c r="D8" s="21">
        <v>1400</v>
      </c>
      <c r="F8" s="7" t="s">
        <v>19</v>
      </c>
      <c r="G8" s="21">
        <v>300</v>
      </c>
      <c r="H8" s="27">
        <f>900+500</f>
        <v>1400</v>
      </c>
      <c r="I8" s="27">
        <f>1400+1500</f>
        <v>2900</v>
      </c>
    </row>
    <row r="9" spans="1:9" x14ac:dyDescent="0.3">
      <c r="A9" s="5" t="s">
        <v>16</v>
      </c>
      <c r="B9" s="6">
        <v>191</v>
      </c>
      <c r="C9" s="6">
        <v>191</v>
      </c>
      <c r="D9" s="6">
        <v>191</v>
      </c>
      <c r="F9" s="5" t="s">
        <v>16</v>
      </c>
      <c r="G9" s="6">
        <v>279</v>
      </c>
      <c r="H9" s="6">
        <v>279</v>
      </c>
      <c r="I9" s="6">
        <v>279</v>
      </c>
    </row>
    <row r="10" spans="1:9" x14ac:dyDescent="0.3">
      <c r="A10" s="5" t="s">
        <v>6</v>
      </c>
      <c r="B10" s="6">
        <v>5</v>
      </c>
      <c r="C10" s="6">
        <v>5</v>
      </c>
      <c r="D10" s="6">
        <v>5</v>
      </c>
      <c r="F10" s="5" t="s">
        <v>6</v>
      </c>
      <c r="G10" s="6">
        <v>5</v>
      </c>
      <c r="H10" s="6">
        <v>5</v>
      </c>
      <c r="I10" s="6">
        <v>5</v>
      </c>
    </row>
    <row r="11" spans="1:9" ht="15" thickBot="1" x14ac:dyDescent="0.35"/>
    <row r="12" spans="1:9" ht="93" customHeight="1" x14ac:dyDescent="0.35">
      <c r="A12" s="19" t="s">
        <v>9</v>
      </c>
      <c r="B12" s="24" t="s">
        <v>1</v>
      </c>
      <c r="C12" s="24" t="s">
        <v>2</v>
      </c>
      <c r="D12" s="25" t="s">
        <v>3</v>
      </c>
      <c r="F12" s="19" t="s">
        <v>9</v>
      </c>
      <c r="G12" s="24" t="s">
        <v>1</v>
      </c>
      <c r="H12" s="24" t="s">
        <v>2</v>
      </c>
      <c r="I12" s="25" t="s">
        <v>3</v>
      </c>
    </row>
    <row r="13" spans="1:9" x14ac:dyDescent="0.3">
      <c r="A13" s="10" t="s">
        <v>8</v>
      </c>
      <c r="B13" s="11">
        <f>SUM(B14:B15)</f>
        <v>650</v>
      </c>
      <c r="C13" s="11">
        <v>1250</v>
      </c>
      <c r="D13" s="12">
        <v>1750</v>
      </c>
      <c r="F13" s="10" t="s">
        <v>8</v>
      </c>
      <c r="G13" s="11">
        <v>800</v>
      </c>
      <c r="H13" s="11">
        <v>1900</v>
      </c>
      <c r="I13" s="12">
        <v>3400</v>
      </c>
    </row>
    <row r="14" spans="1:9" x14ac:dyDescent="0.3">
      <c r="A14" s="13" t="s">
        <v>14</v>
      </c>
      <c r="B14" s="14">
        <v>223</v>
      </c>
      <c r="C14" s="14">
        <v>223</v>
      </c>
      <c r="D14" s="15">
        <v>223</v>
      </c>
      <c r="F14" s="13" t="s">
        <v>14</v>
      </c>
      <c r="G14" s="14">
        <v>320</v>
      </c>
      <c r="H14" s="14">
        <v>320</v>
      </c>
      <c r="I14" s="15">
        <v>320</v>
      </c>
    </row>
    <row r="15" spans="1:9" ht="15" thickBot="1" x14ac:dyDescent="0.35">
      <c r="A15" s="16" t="s">
        <v>7</v>
      </c>
      <c r="B15" s="17">
        <v>427</v>
      </c>
      <c r="C15" s="17">
        <v>1027</v>
      </c>
      <c r="D15" s="18">
        <v>1527</v>
      </c>
      <c r="F15" s="16" t="s">
        <v>7</v>
      </c>
      <c r="G15" s="17">
        <f>G13-G14</f>
        <v>480</v>
      </c>
      <c r="H15" s="17">
        <f t="shared" ref="H15:I15" si="1">H13-H14</f>
        <v>1580</v>
      </c>
      <c r="I15" s="17">
        <f t="shared" si="1"/>
        <v>3080</v>
      </c>
    </row>
    <row r="16" spans="1:9" ht="15.6" x14ac:dyDescent="0.3">
      <c r="A16" s="7" t="s">
        <v>19</v>
      </c>
      <c r="B16" s="22">
        <v>300</v>
      </c>
      <c r="C16" s="22">
        <v>900</v>
      </c>
      <c r="D16" s="22">
        <v>1400</v>
      </c>
      <c r="F16" s="7" t="s">
        <v>20</v>
      </c>
      <c r="G16" s="22">
        <v>300</v>
      </c>
      <c r="H16" s="28">
        <f>900+500</f>
        <v>1400</v>
      </c>
      <c r="I16" s="28">
        <f>1400+1500</f>
        <v>2900</v>
      </c>
    </row>
    <row r="17" spans="1:9" x14ac:dyDescent="0.3">
      <c r="A17" s="5" t="s">
        <v>15</v>
      </c>
      <c r="B17" s="6">
        <v>122</v>
      </c>
      <c r="C17" s="6">
        <v>122</v>
      </c>
      <c r="D17" s="6">
        <v>122</v>
      </c>
      <c r="F17" s="5" t="s">
        <v>15</v>
      </c>
      <c r="G17" s="6">
        <v>175</v>
      </c>
      <c r="H17" s="6">
        <v>175</v>
      </c>
      <c r="I17" s="6">
        <v>175</v>
      </c>
    </row>
    <row r="18" spans="1:9" x14ac:dyDescent="0.3">
      <c r="A18" s="5" t="s">
        <v>6</v>
      </c>
      <c r="B18" s="6">
        <v>5</v>
      </c>
      <c r="C18" s="6">
        <v>5</v>
      </c>
      <c r="D18" s="6">
        <v>5</v>
      </c>
      <c r="F18" s="5" t="s">
        <v>6</v>
      </c>
      <c r="G18" s="6">
        <v>5</v>
      </c>
      <c r="H18" s="6">
        <v>5</v>
      </c>
      <c r="I18" s="6">
        <v>5</v>
      </c>
    </row>
    <row r="19" spans="1:9" ht="9" customHeight="1" thickBot="1" x14ac:dyDescent="0.35"/>
    <row r="20" spans="1:9" ht="78.75" customHeight="1" x14ac:dyDescent="0.35">
      <c r="A20" s="19" t="s">
        <v>10</v>
      </c>
      <c r="B20" s="25" t="s">
        <v>1</v>
      </c>
      <c r="C20" s="4"/>
      <c r="D20" s="4"/>
      <c r="F20" s="19" t="s">
        <v>10</v>
      </c>
      <c r="G20" s="25" t="s">
        <v>1</v>
      </c>
      <c r="H20" s="4"/>
      <c r="I20" s="4"/>
    </row>
    <row r="21" spans="1:9" x14ac:dyDescent="0.3">
      <c r="A21" s="10" t="s">
        <v>8</v>
      </c>
      <c r="B21" s="12">
        <f>SUM(B22:B23)</f>
        <v>750</v>
      </c>
      <c r="C21" s="2"/>
      <c r="D21" s="2"/>
      <c r="F21" s="10" t="s">
        <v>8</v>
      </c>
      <c r="G21" s="12">
        <v>900</v>
      </c>
      <c r="H21" s="2"/>
      <c r="I21" s="2"/>
    </row>
    <row r="22" spans="1:9" x14ac:dyDescent="0.3">
      <c r="A22" s="13" t="s">
        <v>12</v>
      </c>
      <c r="B22" s="15">
        <v>540</v>
      </c>
      <c r="C22" s="3"/>
      <c r="D22" s="3"/>
      <c r="F22" s="13" t="s">
        <v>12</v>
      </c>
      <c r="G22" s="15">
        <v>650</v>
      </c>
      <c r="H22" s="3"/>
      <c r="I22" s="3"/>
    </row>
    <row r="23" spans="1:9" ht="15" thickBot="1" x14ac:dyDescent="0.35">
      <c r="A23" s="16" t="s">
        <v>7</v>
      </c>
      <c r="B23" s="18">
        <f>SUM(B24:B26)</f>
        <v>210</v>
      </c>
      <c r="C23" s="3"/>
      <c r="D23" s="3"/>
      <c r="F23" s="16" t="s">
        <v>7</v>
      </c>
      <c r="G23" s="18">
        <v>250</v>
      </c>
      <c r="H23" s="3"/>
      <c r="I23" s="3"/>
    </row>
    <row r="24" spans="1:9" x14ac:dyDescent="0.3">
      <c r="A24" s="7" t="s">
        <v>4</v>
      </c>
      <c r="B24" s="8">
        <v>0</v>
      </c>
      <c r="C24" s="1"/>
      <c r="D24" s="1"/>
      <c r="F24" s="7" t="s">
        <v>4</v>
      </c>
      <c r="G24" s="8">
        <v>0</v>
      </c>
      <c r="H24" s="1"/>
      <c r="I24" s="1"/>
    </row>
    <row r="25" spans="1:9" x14ac:dyDescent="0.3">
      <c r="A25" s="5" t="s">
        <v>5</v>
      </c>
      <c r="B25" s="6">
        <v>205</v>
      </c>
      <c r="C25" s="1"/>
      <c r="D25" s="1"/>
      <c r="F25" s="5" t="s">
        <v>5</v>
      </c>
      <c r="G25" s="6">
        <v>245</v>
      </c>
      <c r="H25" s="1"/>
      <c r="I25" s="1"/>
    </row>
    <row r="26" spans="1:9" ht="27.75" customHeight="1" x14ac:dyDescent="0.3">
      <c r="A26" s="26" t="s">
        <v>6</v>
      </c>
      <c r="B26" s="6">
        <v>5</v>
      </c>
      <c r="C26" s="1"/>
      <c r="D26" s="1"/>
      <c r="F26" s="26" t="s">
        <v>6</v>
      </c>
      <c r="G26" s="6">
        <v>5</v>
      </c>
      <c r="H26" s="1"/>
      <c r="I26" s="1"/>
    </row>
    <row r="27" spans="1:9" ht="15" thickBot="1" x14ac:dyDescent="0.35"/>
    <row r="28" spans="1:9" ht="19.5" customHeight="1" x14ac:dyDescent="0.3">
      <c r="A28" s="35" t="s">
        <v>11</v>
      </c>
      <c r="B28" s="36"/>
      <c r="F28" s="35" t="s">
        <v>11</v>
      </c>
      <c r="G28" s="36"/>
    </row>
    <row r="29" spans="1:9" ht="15" thickBot="1" x14ac:dyDescent="0.35">
      <c r="A29" s="20" t="s">
        <v>13</v>
      </c>
      <c r="B29" s="23">
        <v>300</v>
      </c>
      <c r="F29" s="20" t="s">
        <v>13</v>
      </c>
      <c r="G29" s="23">
        <v>300</v>
      </c>
    </row>
    <row r="30" spans="1:9" ht="8.25" customHeight="1" x14ac:dyDescent="0.3"/>
    <row r="31" spans="1:9" x14ac:dyDescent="0.3">
      <c r="A31" s="29" t="s">
        <v>23</v>
      </c>
      <c r="G31" s="31" t="s">
        <v>23</v>
      </c>
    </row>
    <row r="32" spans="1:9" x14ac:dyDescent="0.3">
      <c r="A32" s="29" t="s">
        <v>21</v>
      </c>
      <c r="G32" s="29" t="s">
        <v>25</v>
      </c>
    </row>
    <row r="33" spans="1:9" x14ac:dyDescent="0.3">
      <c r="A33" t="s">
        <v>22</v>
      </c>
      <c r="B33" s="30">
        <v>280</v>
      </c>
      <c r="G33" t="s">
        <v>22</v>
      </c>
      <c r="I33" s="1">
        <v>480</v>
      </c>
    </row>
    <row r="34" spans="1:9" x14ac:dyDescent="0.3">
      <c r="A34" t="s">
        <v>24</v>
      </c>
      <c r="B34" s="30">
        <v>20</v>
      </c>
      <c r="G34" t="s">
        <v>24</v>
      </c>
      <c r="I34" s="1">
        <v>70</v>
      </c>
    </row>
    <row r="35" spans="1:9" x14ac:dyDescent="0.3">
      <c r="G35" t="s">
        <v>26</v>
      </c>
      <c r="I35" s="1">
        <v>150</v>
      </c>
    </row>
    <row r="36" spans="1:9" x14ac:dyDescent="0.3">
      <c r="G36" t="s">
        <v>27</v>
      </c>
      <c r="I36" s="1">
        <v>700</v>
      </c>
    </row>
    <row r="37" spans="1:9" ht="7.5" customHeight="1" x14ac:dyDescent="0.3"/>
    <row r="38" spans="1:9" ht="15.75" customHeight="1" x14ac:dyDescent="0.3">
      <c r="G38" s="29" t="s">
        <v>23</v>
      </c>
    </row>
    <row r="39" spans="1:9" x14ac:dyDescent="0.3">
      <c r="G39" s="29" t="s">
        <v>28</v>
      </c>
    </row>
    <row r="40" spans="1:9" x14ac:dyDescent="0.3">
      <c r="G40" t="s">
        <v>22</v>
      </c>
      <c r="I40" s="1">
        <v>580</v>
      </c>
    </row>
    <row r="41" spans="1:9" x14ac:dyDescent="0.3">
      <c r="G41" t="s">
        <v>24</v>
      </c>
      <c r="I41" s="1">
        <v>200</v>
      </c>
    </row>
    <row r="42" spans="1:9" x14ac:dyDescent="0.3">
      <c r="G42" t="s">
        <v>26</v>
      </c>
      <c r="I42" s="1">
        <v>420</v>
      </c>
    </row>
    <row r="43" spans="1:9" x14ac:dyDescent="0.3">
      <c r="G43" t="s">
        <v>27</v>
      </c>
      <c r="I43" s="1">
        <v>1080</v>
      </c>
    </row>
    <row r="44" spans="1:9" x14ac:dyDescent="0.3">
      <c r="G44" t="s">
        <v>29</v>
      </c>
      <c r="I44" s="1">
        <v>420</v>
      </c>
    </row>
    <row r="45" spans="1:9" x14ac:dyDescent="0.3">
      <c r="G45" t="s">
        <v>30</v>
      </c>
      <c r="I45" s="1">
        <v>200</v>
      </c>
    </row>
  </sheetData>
  <mergeCells count="4">
    <mergeCell ref="F2:I2"/>
    <mergeCell ref="A2:D2"/>
    <mergeCell ref="A28:B28"/>
    <mergeCell ref="F28:G28"/>
  </mergeCells>
  <pageMargins left="0.7" right="0.7" top="0.78740157499999996" bottom="0.78740157499999996" header="0.3" footer="0.3"/>
  <pageSetup paperSize="8" scale="82" fitToHeight="0" orientation="landscape" r:id="rId1"/>
  <ignoredErrors>
    <ignoredError sqref="B5 B13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844e33a0-9e7d-491c-b336-ccc80dd306df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6C40B30CA6F5E4DB1295073C97063A5" ma:contentTypeVersion="9" ma:contentTypeDescription="Vytvoří nový dokument" ma:contentTypeScope="" ma:versionID="25080527e2fa2d2246984ebf82983db2">
  <xsd:schema xmlns:xsd="http://www.w3.org/2001/XMLSchema" xmlns:xs="http://www.w3.org/2001/XMLSchema" xmlns:p="http://schemas.microsoft.com/office/2006/metadata/properties" xmlns:ns3="376910c8-e983-4316-95c1-b06eb9a06b25" xmlns:ns4="844e33a0-9e7d-491c-b336-ccc80dd306df" targetNamespace="http://schemas.microsoft.com/office/2006/metadata/properties" ma:root="true" ma:fieldsID="b3f9ba02f323c709f32b7bce8d485091" ns3:_="" ns4:_="">
    <xsd:import namespace="376910c8-e983-4316-95c1-b06eb9a06b25"/>
    <xsd:import namespace="844e33a0-9e7d-491c-b336-ccc80dd306df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_activity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6910c8-e983-4316-95c1-b06eb9a06b2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odnota hash upozornění na sdílení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4e33a0-9e7d-491c-b336-ccc80dd306d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_activity" ma:index="14" nillable="true" ma:displayName="_activity" ma:hidden="true" ma:internalName="_activity">
      <xsd:simpleType>
        <xsd:restriction base="dms:Note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2792F2A-1ACA-4256-9A5A-D90DAA9EF742}">
  <ds:schemaRefs>
    <ds:schemaRef ds:uri="http://schemas.microsoft.com/office/2006/metadata/properties"/>
    <ds:schemaRef ds:uri="http://schemas.microsoft.com/office/2006/documentManagement/types"/>
    <ds:schemaRef ds:uri="http://purl.org/dc/dcmitype/"/>
    <ds:schemaRef ds:uri="http://purl.org/dc/terms/"/>
    <ds:schemaRef ds:uri="844e33a0-9e7d-491c-b336-ccc80dd306df"/>
    <ds:schemaRef ds:uri="http://schemas.microsoft.com/office/infopath/2007/PartnerControls"/>
    <ds:schemaRef ds:uri="http://www.w3.org/XML/1998/namespace"/>
    <ds:schemaRef ds:uri="http://purl.org/dc/elements/1.1/"/>
    <ds:schemaRef ds:uri="http://schemas.openxmlformats.org/package/2006/metadata/core-properties"/>
    <ds:schemaRef ds:uri="376910c8-e983-4316-95c1-b06eb9a06b25"/>
  </ds:schemaRefs>
</ds:datastoreItem>
</file>

<file path=customXml/itemProps2.xml><?xml version="1.0" encoding="utf-8"?>
<ds:datastoreItem xmlns:ds="http://schemas.openxmlformats.org/officeDocument/2006/customXml" ds:itemID="{F174EFAB-C6FE-464D-B727-AEC004A7DAA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7D56F9B-7DCB-4A09-9EB4-1BAD2057674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76910c8-e983-4316-95c1-b06eb9a06b25"/>
    <ds:schemaRef ds:uri="844e33a0-9e7d-491c-b336-ccc80dd306d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ČMMJ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 Dvořáková</dc:creator>
  <cp:lastModifiedBy>Karel Vacek</cp:lastModifiedBy>
  <cp:lastPrinted>2024-10-09T12:17:54Z</cp:lastPrinted>
  <dcterms:created xsi:type="dcterms:W3CDTF">2018-06-11T08:51:34Z</dcterms:created>
  <dcterms:modified xsi:type="dcterms:W3CDTF">2024-11-29T16:33:49Z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0x01010096C40B30CA6F5E4DB1295073C97063A5</vt:lpwstr>
  </property>
</Properties>
</file>